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nuno\Desktop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8770" windowHeight="11670"/>
  </bookViews>
  <sheets>
    <sheet name="EAEPED_CF" sheetId="1" r:id="rId1"/>
  </sheets>
  <definedNames>
    <definedName name="_xlnm.Print_Area" localSheetId="0">EAEPED_CF!$B$2:$H$88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1" l="1"/>
  <c r="H79" i="1"/>
  <c r="H71" i="1"/>
  <c r="H72" i="1"/>
  <c r="H75" i="1"/>
  <c r="H76" i="1"/>
  <c r="H61" i="1"/>
  <c r="H62" i="1"/>
  <c r="H65" i="1"/>
  <c r="H59" i="1"/>
  <c r="H52" i="1"/>
  <c r="H53" i="1"/>
  <c r="H56" i="1"/>
  <c r="H49" i="1"/>
  <c r="H45" i="1"/>
  <c r="H42" i="1"/>
  <c r="H34" i="1"/>
  <c r="H35" i="1"/>
  <c r="H38" i="1"/>
  <c r="H39" i="1"/>
  <c r="H24" i="1"/>
  <c r="H25" i="1"/>
  <c r="H28" i="1"/>
  <c r="H22" i="1"/>
  <c r="E80" i="1"/>
  <c r="H80" i="1" s="1"/>
  <c r="E81" i="1"/>
  <c r="H81" i="1" s="1"/>
  <c r="E82" i="1"/>
  <c r="E79" i="1"/>
  <c r="E69" i="1"/>
  <c r="H69" i="1" s="1"/>
  <c r="E70" i="1"/>
  <c r="H70" i="1" s="1"/>
  <c r="E71" i="1"/>
  <c r="E72" i="1"/>
  <c r="E73" i="1"/>
  <c r="H73" i="1" s="1"/>
  <c r="E74" i="1"/>
  <c r="H74" i="1" s="1"/>
  <c r="E75" i="1"/>
  <c r="E76" i="1"/>
  <c r="E68" i="1"/>
  <c r="H68" i="1" s="1"/>
  <c r="E60" i="1"/>
  <c r="H60" i="1" s="1"/>
  <c r="E61" i="1"/>
  <c r="E62" i="1"/>
  <c r="E63" i="1"/>
  <c r="H63" i="1" s="1"/>
  <c r="E64" i="1"/>
  <c r="H64" i="1" s="1"/>
  <c r="E65" i="1"/>
  <c r="E59" i="1"/>
  <c r="E50" i="1"/>
  <c r="H50" i="1" s="1"/>
  <c r="E51" i="1"/>
  <c r="H51" i="1" s="1"/>
  <c r="E52" i="1"/>
  <c r="E53" i="1"/>
  <c r="E54" i="1"/>
  <c r="H54" i="1" s="1"/>
  <c r="E55" i="1"/>
  <c r="H55" i="1" s="1"/>
  <c r="E56" i="1"/>
  <c r="E49" i="1"/>
  <c r="E43" i="1"/>
  <c r="H43" i="1" s="1"/>
  <c r="E44" i="1"/>
  <c r="H44" i="1" s="1"/>
  <c r="E45" i="1"/>
  <c r="E42" i="1"/>
  <c r="E32" i="1"/>
  <c r="H32" i="1" s="1"/>
  <c r="E33" i="1"/>
  <c r="H33" i="1" s="1"/>
  <c r="E34" i="1"/>
  <c r="E35" i="1"/>
  <c r="E36" i="1"/>
  <c r="H36" i="1" s="1"/>
  <c r="E37" i="1"/>
  <c r="H37" i="1" s="1"/>
  <c r="E38" i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H47" i="1"/>
  <c r="F10" i="1"/>
  <c r="F84" i="1" s="1"/>
  <c r="G47" i="1"/>
  <c r="G10" i="1"/>
  <c r="E84" i="1" l="1"/>
  <c r="C84" i="1"/>
  <c r="D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<sst xmlns="http://schemas.openxmlformats.org/spreadsheetml/2006/main" count="85" uniqueCount="53">
  <si>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</si>
  <si>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</si>
  <si>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</si>
  <si>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</si>
  <si>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</si>
  <si>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</si>
  <si>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</si>
  <si>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</si>
  <si>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</si>
  <si>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</si>
  <si>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</si>
  <si>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</si>
  <si>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</si>
  <si>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</si>
  <si>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</si>
  <si>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</si>
  <si>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</si>
  <si>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</si>
  <si>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</si>
  <si>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</si>
  <si>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</si>
  <si>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</si>
  <si>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</si>
  <si>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</si>
  <si>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</si>
  <si>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</si>
  <si>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</si>
  <si>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</si>
  <si>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</si>
  <si>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</si>
  <si>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</si>
  <si>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</si>
  <si>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</si>
  <si>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</si>
  <si>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</si>
  <si>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</si>
  <si>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</si>
  <si>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</si>
  <si>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</si>
  <si>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</si>
  <si>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</si>
  <si>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</si>
  <si>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</si>
  <si>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</si>
  <si>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</si>
  <si>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</si>
  <si>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</si>
  <si>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</si>
  <si>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>Universidad Autónoma de Ciudad Juárez</t>
  </si>
  <si>
    <t>MTRO. GERARDO SANDOVAL MONTES</t>
  </si>
  <si>
    <t>LIC. RAMÓN AVIÑA ANDRADE</t>
  </si>
  <si>
    <t>DIRECCIÓN GENERAL DE SERVICIOS ADMINISTRATIVOS</t>
  </si>
  <si>
    <t>SUBDIRECCIÓN DE PROGRAMACIÓN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</si>
</sst>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2" zoomScale="90" zoomScaleNormal="90" workbookViewId="0">
      <selection activeCell="C21" sqref="C21"/>
    </sheetView>
  </sheetViews>
  <sheetFormatPr defaultColWidth="11.5703125" defaultRowHeight="15" x14ac:dyDescent="0.25"/>
  <cols>
    <col min="1" max="1" width="3.7109375" style="1" customWidth="1"/>
    <col min="2" max="2" width="45.7109375" style="1" customWidth="1"/>
    <col min="3" max="3" width="19.42578125" style="1" bestFit="1" customWidth="1"/>
    <col min="4" max="4" width="13.85546875" style="1" customWidth="1"/>
    <col min="5" max="7" width="19.140625" style="1" bestFit="1" customWidth="1"/>
    <col min="8" max="8" width="17.285156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8" t="s">
        <v>48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47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9" ht="24.75" thickBot="1" x14ac:dyDescent="0.3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315181846.99636799</v>
      </c>
      <c r="D10" s="4">
        <f t="shared" ref="D10:H10" si="0">SUM(D11,D21,D30,D41)</f>
        <v>0</v>
      </c>
      <c r="E10" s="19">
        <f t="shared" si="0"/>
        <v>315181846.99636799</v>
      </c>
      <c r="F10" s="4">
        <f t="shared" si="0"/>
        <v>364866631.55000001</v>
      </c>
      <c r="G10" s="4">
        <f t="shared" si="0"/>
        <v>364866631.55000001</v>
      </c>
      <c r="H10" s="19">
        <f t="shared" si="0"/>
        <v>-49684784.553632021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315181846.99636799</v>
      </c>
      <c r="D21" s="4">
        <f t="shared" ref="D21:H21" si="4">SUM(D22:D28)</f>
        <v>0</v>
      </c>
      <c r="E21" s="19">
        <f t="shared" si="4"/>
        <v>315181846.99636799</v>
      </c>
      <c r="F21" s="4">
        <f t="shared" si="4"/>
        <v>364866631.55000001</v>
      </c>
      <c r="G21" s="4">
        <f t="shared" si="4"/>
        <v>364866631.55000001</v>
      </c>
      <c r="H21" s="19">
        <f t="shared" si="4"/>
        <v>-49684784.553632021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6">
        <v>315181846.99636799</v>
      </c>
      <c r="D26" s="17">
        <v>0</v>
      </c>
      <c r="E26" s="20">
        <f t="shared" si="5"/>
        <v>315181846.99636799</v>
      </c>
      <c r="F26" s="16">
        <v>364866631.55000001</v>
      </c>
      <c r="G26" s="16">
        <v>364866631.55000001</v>
      </c>
      <c r="H26" s="20">
        <f t="shared" si="6"/>
        <v>-49684784.553632021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ht="14.45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ht="14.45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ht="14.45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ht="14.45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4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1738747473.6526675</v>
      </c>
      <c r="D47" s="4">
        <f t="shared" ref="D47:H47" si="13">SUM(D48,D58,D67,D78)</f>
        <v>40470779.990000002</v>
      </c>
      <c r="E47" s="19">
        <f t="shared" si="13"/>
        <v>1779218253.6426675</v>
      </c>
      <c r="F47" s="4">
        <f t="shared" si="13"/>
        <v>1591099835.8000002</v>
      </c>
      <c r="G47" s="4">
        <f t="shared" si="13"/>
        <v>1591099835.8000002</v>
      </c>
      <c r="H47" s="19">
        <f t="shared" si="13"/>
        <v>188118417.84266734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1738747473.6526675</v>
      </c>
      <c r="D58" s="4">
        <f t="shared" ref="D58:H58" si="17">SUM(D59:D65)</f>
        <v>40470779.990000002</v>
      </c>
      <c r="E58" s="19">
        <f t="shared" si="17"/>
        <v>1779218253.6426675</v>
      </c>
      <c r="F58" s="4">
        <f t="shared" si="17"/>
        <v>1591099835.8000002</v>
      </c>
      <c r="G58" s="4">
        <f t="shared" si="17"/>
        <v>1591099835.8000002</v>
      </c>
      <c r="H58" s="19">
        <f t="shared" si="17"/>
        <v>188118417.84266734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6">
        <v>1738747473.6526675</v>
      </c>
      <c r="D63" s="16">
        <v>40470779.990000002</v>
      </c>
      <c r="E63" s="20">
        <f t="shared" si="18"/>
        <v>1779218253.6426675</v>
      </c>
      <c r="F63" s="16">
        <v>1591099835.8000002</v>
      </c>
      <c r="G63" s="16">
        <v>1591099835.8000002</v>
      </c>
      <c r="H63" s="20">
        <f t="shared" si="19"/>
        <v>188118417.84266734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4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2053929320.6490355</v>
      </c>
      <c r="D84" s="5">
        <f t="shared" ref="D84:H84" si="26">SUM(D10,D47)</f>
        <v>40470779.990000002</v>
      </c>
      <c r="E84" s="21">
        <f>SUM(E10,E47)</f>
        <v>2094400100.6390355</v>
      </c>
      <c r="F84" s="5">
        <f t="shared" si="26"/>
        <v>1955966467.3500001</v>
      </c>
      <c r="G84" s="5">
        <f t="shared" si="26"/>
        <v>1955966467.3500001</v>
      </c>
      <c r="H84" s="21">
        <f t="shared" si="26"/>
        <v>138433633.28903532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B87" s="24" t="s">
        <v>49</v>
      </c>
      <c r="C87" s="25"/>
      <c r="D87" s="25"/>
      <c r="E87" s="25"/>
      <c r="F87" s="25" t="s">
        <v>50</v>
      </c>
      <c r="G87" s="25"/>
      <c r="H87" s="25"/>
    </row>
    <row r="88" spans="2:8" s="22" customFormat="1" x14ac:dyDescent="0.25">
      <c r="B88" s="24" t="s">
        <v>51</v>
      </c>
      <c r="C88" s="25"/>
      <c r="D88" s="25"/>
      <c r="E88" s="25" t="s">
        <v>52</v>
      </c>
      <c r="F88" s="25"/>
      <c r="G88" s="25"/>
      <c r="H88" s="25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EAEPED_CF</vt:lpstr>
      <vt:lpstr>EAEPED_CF!Print_Area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Veronica Nuño Gutierrez</cp:lastModifiedBy>
  <cp:lastPrinted>2022-01-28T15:58:53Z</cp:lastPrinted>
  <dcterms:created xsi:type="dcterms:W3CDTF">2020-01-08T22:29:57Z</dcterms:created>
  <dcterms:modified xsi:type="dcterms:W3CDTF">2022-01-28T15:58:58Z</dcterms:modified>
</cp:coreProperties>
</file>